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seyama\Dropbox\個人\公開資料\"/>
    </mc:Choice>
  </mc:AlternateContent>
  <xr:revisionPtr revIDLastSave="0" documentId="13_ncr:1_{324488C5-2592-4BF2-B2AA-D786664728E0}"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7" i="1" l="1"/>
  <c r="X7" i="1"/>
  <c r="Y7" i="1"/>
  <c r="Z7" i="1"/>
  <c r="AA7" i="1"/>
  <c r="AB7" i="1"/>
  <c r="AC7" i="1"/>
  <c r="W8" i="1"/>
  <c r="X8" i="1"/>
  <c r="Y8" i="1"/>
  <c r="Z8" i="1"/>
  <c r="AA8" i="1"/>
  <c r="AB8" i="1"/>
  <c r="AC8" i="1"/>
  <c r="W9" i="1"/>
  <c r="X9" i="1"/>
  <c r="Y9" i="1"/>
  <c r="Z9" i="1"/>
  <c r="AA9" i="1"/>
  <c r="AB9" i="1"/>
  <c r="AC9" i="1"/>
  <c r="W10" i="1"/>
  <c r="X10" i="1"/>
  <c r="Y10" i="1"/>
  <c r="Z10" i="1"/>
  <c r="AA10" i="1"/>
  <c r="AB10" i="1"/>
  <c r="AC10" i="1"/>
  <c r="W12" i="1"/>
  <c r="X12" i="1"/>
  <c r="Y12" i="1"/>
  <c r="Z12" i="1"/>
  <c r="AA12" i="1"/>
  <c r="AB12" i="1"/>
  <c r="AC12" i="1"/>
  <c r="W13" i="1"/>
  <c r="X13" i="1"/>
  <c r="Y13" i="1"/>
  <c r="Z13" i="1"/>
  <c r="AA13" i="1"/>
  <c r="AB13" i="1"/>
  <c r="AC13" i="1"/>
  <c r="W14" i="1"/>
  <c r="X14" i="1"/>
  <c r="Y14" i="1"/>
  <c r="Z14" i="1"/>
  <c r="AA14" i="1"/>
  <c r="AB14" i="1"/>
  <c r="AC14" i="1"/>
  <c r="W16" i="1"/>
  <c r="X16" i="1"/>
  <c r="Y16" i="1"/>
  <c r="Z16" i="1"/>
  <c r="AA16" i="1"/>
  <c r="AB16" i="1"/>
  <c r="AC16" i="1"/>
  <c r="W17" i="1"/>
  <c r="X17" i="1"/>
  <c r="Y17" i="1"/>
  <c r="Z17" i="1"/>
  <c r="AA17" i="1"/>
  <c r="AB17" i="1"/>
  <c r="AC17" i="1"/>
  <c r="W18" i="1"/>
  <c r="X18" i="1"/>
  <c r="Y18" i="1"/>
  <c r="Z18" i="1"/>
  <c r="AA18" i="1"/>
  <c r="AB18" i="1"/>
  <c r="AC18" i="1"/>
  <c r="W19" i="1"/>
  <c r="X19" i="1"/>
  <c r="Y19" i="1"/>
  <c r="Z19" i="1"/>
  <c r="AA19" i="1"/>
  <c r="AB19" i="1"/>
  <c r="AC19" i="1"/>
  <c r="W21" i="1"/>
  <c r="X21" i="1"/>
  <c r="Y21" i="1"/>
  <c r="Z21" i="1"/>
  <c r="AA21" i="1"/>
  <c r="AB21" i="1"/>
  <c r="AC21" i="1"/>
  <c r="W22" i="1"/>
  <c r="X22" i="1"/>
  <c r="Y22" i="1"/>
  <c r="Z22" i="1"/>
  <c r="AA22" i="1"/>
  <c r="AB22" i="1"/>
  <c r="AC22" i="1"/>
  <c r="W23" i="1"/>
  <c r="X23" i="1"/>
  <c r="Y23" i="1"/>
  <c r="Z23" i="1"/>
  <c r="AA23" i="1"/>
  <c r="AB23" i="1"/>
  <c r="AC23" i="1"/>
  <c r="W25" i="1"/>
  <c r="X25" i="1"/>
  <c r="Y25" i="1"/>
  <c r="Z25" i="1"/>
  <c r="AA25" i="1"/>
  <c r="AB25" i="1"/>
  <c r="AC25" i="1"/>
  <c r="W26" i="1"/>
  <c r="X26" i="1"/>
  <c r="Y26" i="1"/>
  <c r="Z26" i="1"/>
  <c r="AA26" i="1"/>
  <c r="AB26" i="1"/>
  <c r="AC26" i="1"/>
  <c r="W27" i="1"/>
  <c r="X27" i="1"/>
  <c r="Y27" i="1"/>
  <c r="Z27" i="1"/>
  <c r="AA27" i="1"/>
  <c r="AB27" i="1"/>
  <c r="AC27" i="1"/>
  <c r="W29" i="1"/>
  <c r="X29" i="1"/>
  <c r="Y29" i="1"/>
  <c r="Z29" i="1"/>
  <c r="AA29" i="1"/>
  <c r="AB29" i="1"/>
  <c r="AC29" i="1"/>
  <c r="W30" i="1"/>
  <c r="X30" i="1"/>
  <c r="Y30" i="1"/>
  <c r="Z30" i="1"/>
  <c r="AA30" i="1"/>
  <c r="AB30" i="1"/>
  <c r="AC30" i="1"/>
  <c r="W31" i="1"/>
  <c r="X31" i="1"/>
  <c r="Y31" i="1"/>
  <c r="Z31" i="1"/>
  <c r="AA31" i="1"/>
  <c r="AB31" i="1"/>
  <c r="AC31" i="1"/>
  <c r="W32" i="1"/>
  <c r="X32" i="1"/>
  <c r="Y32" i="1"/>
  <c r="Z32" i="1"/>
  <c r="AA32" i="1"/>
  <c r="AB32" i="1"/>
  <c r="AC32" i="1"/>
  <c r="V8" i="1"/>
  <c r="V9" i="1"/>
  <c r="V10" i="1"/>
  <c r="V12" i="1"/>
  <c r="V13" i="1"/>
  <c r="V14" i="1"/>
  <c r="V16" i="1"/>
  <c r="V17" i="1"/>
  <c r="V18" i="1"/>
  <c r="V19" i="1"/>
  <c r="V21" i="1"/>
  <c r="V22" i="1"/>
  <c r="V23" i="1"/>
  <c r="V25" i="1"/>
  <c r="V26" i="1"/>
  <c r="V27" i="1"/>
  <c r="V29" i="1"/>
  <c r="V30" i="1"/>
  <c r="V31" i="1"/>
  <c r="V32" i="1"/>
  <c r="V7" i="1"/>
  <c r="Q33" i="1"/>
  <c r="S33" i="1"/>
  <c r="R33" i="1"/>
  <c r="P33" i="1"/>
  <c r="O33" i="1"/>
  <c r="N33" i="1"/>
  <c r="M33" i="1"/>
  <c r="L33" i="1"/>
  <c r="W33" i="1" l="1"/>
  <c r="X33" i="1"/>
  <c r="Z33" i="1"/>
  <c r="AB33" i="1"/>
  <c r="Y33" i="1"/>
  <c r="AA33" i="1"/>
  <c r="AC33" i="1"/>
  <c r="V33" i="1"/>
  <c r="AB35" i="1" l="1"/>
  <c r="H29" i="1" s="1"/>
  <c r="Y35" i="1"/>
  <c r="H23" i="1" s="1"/>
  <c r="X35" i="1"/>
  <c r="H21" i="1" s="1"/>
  <c r="Z35" i="1"/>
  <c r="H25" i="1" s="1"/>
  <c r="W35" i="1"/>
  <c r="H19" i="1" s="1"/>
  <c r="V35" i="1"/>
  <c r="H17" i="1" s="1"/>
  <c r="AC35" i="1"/>
  <c r="H31" i="1" s="1"/>
  <c r="AA35" i="1"/>
  <c r="H27" i="1" s="1"/>
</calcChain>
</file>

<file path=xl/sharedStrings.xml><?xml version="1.0" encoding="utf-8"?>
<sst xmlns="http://schemas.openxmlformats.org/spreadsheetml/2006/main" count="76" uniqueCount="55">
  <si>
    <t>大手</t>
    <rPh sb="0" eb="2">
      <t>オオテ</t>
    </rPh>
    <phoneticPr fontId="1"/>
  </si>
  <si>
    <t>性能特化</t>
    <rPh sb="0" eb="2">
      <t>セイノウ</t>
    </rPh>
    <rPh sb="2" eb="4">
      <t>トッカ</t>
    </rPh>
    <phoneticPr fontId="1"/>
  </si>
  <si>
    <t>ローコスト</t>
    <phoneticPr fontId="1"/>
  </si>
  <si>
    <t>FC</t>
    <phoneticPr fontId="1"/>
  </si>
  <si>
    <t>スーパー工務店</t>
    <rPh sb="4" eb="7">
      <t>コウムテン</t>
    </rPh>
    <phoneticPr fontId="1"/>
  </si>
  <si>
    <t>ビルダー</t>
    <phoneticPr fontId="1"/>
  </si>
  <si>
    <t>設計事務所</t>
    <rPh sb="0" eb="2">
      <t>セッケイ</t>
    </rPh>
    <rPh sb="2" eb="4">
      <t>ジム</t>
    </rPh>
    <rPh sb="4" eb="5">
      <t>ショ</t>
    </rPh>
    <phoneticPr fontId="1"/>
  </si>
  <si>
    <t>ちょうどいい塩梅</t>
    <rPh sb="6" eb="8">
      <t>アンバイ</t>
    </rPh>
    <phoneticPr fontId="1"/>
  </si>
  <si>
    <t>…</t>
    <phoneticPr fontId="1"/>
  </si>
  <si>
    <t>とてもそう思う</t>
    <rPh sb="5" eb="6">
      <t>オモ</t>
    </rPh>
    <phoneticPr fontId="1"/>
  </si>
  <si>
    <t>少しそう思う</t>
    <rPh sb="0" eb="1">
      <t>スコ</t>
    </rPh>
    <rPh sb="4" eb="5">
      <t>オモ</t>
    </rPh>
    <phoneticPr fontId="1"/>
  </si>
  <si>
    <t>どちらでもない</t>
    <phoneticPr fontId="1"/>
  </si>
  <si>
    <t>全く思わない</t>
    <rPh sb="0" eb="1">
      <t>マッタ</t>
    </rPh>
    <rPh sb="2" eb="3">
      <t>オモ</t>
    </rPh>
    <phoneticPr fontId="1"/>
  </si>
  <si>
    <t>あまり思わない</t>
    <rPh sb="3" eb="4">
      <t>オモ</t>
    </rPh>
    <phoneticPr fontId="1"/>
  </si>
  <si>
    <t>【点数の付け方】</t>
    <rPh sb="1" eb="3">
      <t>テンスウ</t>
    </rPh>
    <rPh sb="4" eb="5">
      <t>ツ</t>
    </rPh>
    <rPh sb="6" eb="7">
      <t>カタ</t>
    </rPh>
    <phoneticPr fontId="1"/>
  </si>
  <si>
    <t>【採点結果】</t>
    <rPh sb="1" eb="3">
      <t>サイテン</t>
    </rPh>
    <rPh sb="3" eb="5">
      <t>ケッカ</t>
    </rPh>
    <phoneticPr fontId="1"/>
  </si>
  <si>
    <t>大手ハウスメーカー</t>
    <rPh sb="0" eb="2">
      <t>オオテ</t>
    </rPh>
    <phoneticPr fontId="1"/>
  </si>
  <si>
    <t>性能特化型ハウスメーカー</t>
    <rPh sb="0" eb="2">
      <t>セイノウ</t>
    </rPh>
    <rPh sb="2" eb="5">
      <t>トッカガタ</t>
    </rPh>
    <phoneticPr fontId="1"/>
  </si>
  <si>
    <t>ローコスト系ハウスメーカー</t>
    <rPh sb="5" eb="6">
      <t>ケイ</t>
    </rPh>
    <phoneticPr fontId="1"/>
  </si>
  <si>
    <t>FC系ハウスメーカー</t>
    <rPh sb="2" eb="3">
      <t>ケイ</t>
    </rPh>
    <phoneticPr fontId="1"/>
  </si>
  <si>
    <t>不動産系分譲ビルダー</t>
    <rPh sb="0" eb="3">
      <t>フドウサン</t>
    </rPh>
    <rPh sb="3" eb="4">
      <t>ケイ</t>
    </rPh>
    <rPh sb="4" eb="6">
      <t>ブンジョウ</t>
    </rPh>
    <phoneticPr fontId="1"/>
  </si>
  <si>
    <t>知名度・サービス</t>
    <rPh sb="0" eb="3">
      <t>チメイド</t>
    </rPh>
    <phoneticPr fontId="1"/>
  </si>
  <si>
    <t>性能</t>
    <rPh sb="0" eb="2">
      <t>セイノウ</t>
    </rPh>
    <phoneticPr fontId="1"/>
  </si>
  <si>
    <t>コスト</t>
    <phoneticPr fontId="1"/>
  </si>
  <si>
    <t>土地</t>
    <rPh sb="0" eb="2">
      <t>トチ</t>
    </rPh>
    <phoneticPr fontId="1"/>
  </si>
  <si>
    <t>地域密着</t>
    <rPh sb="0" eb="2">
      <t>チイキ</t>
    </rPh>
    <rPh sb="2" eb="4">
      <t>ミッチャク</t>
    </rPh>
    <phoneticPr fontId="1"/>
  </si>
  <si>
    <t>住宅会社のタイプ</t>
    <rPh sb="0" eb="2">
      <t>ジュウタク</t>
    </rPh>
    <rPh sb="2" eb="4">
      <t>カイシャ</t>
    </rPh>
    <phoneticPr fontId="1"/>
  </si>
  <si>
    <t>点</t>
    <rPh sb="0" eb="1">
      <t>テン</t>
    </rPh>
    <phoneticPr fontId="1"/>
  </si>
  <si>
    <t>デザイン</t>
    <phoneticPr fontId="1"/>
  </si>
  <si>
    <t>グッシンの理想形
「ちょうどいい塩梅の家」</t>
    <rPh sb="5" eb="7">
      <t>リソウ</t>
    </rPh>
    <rPh sb="7" eb="8">
      <t>ケイ</t>
    </rPh>
    <rPh sb="16" eb="18">
      <t>アンバイ</t>
    </rPh>
    <rPh sb="19" eb="20">
      <t>イエ</t>
    </rPh>
    <phoneticPr fontId="1"/>
  </si>
  <si>
    <t>記入欄</t>
    <rPh sb="0" eb="2">
      <t>キニュウ</t>
    </rPh>
    <rPh sb="2" eb="3">
      <t>ラン</t>
    </rPh>
    <phoneticPr fontId="1"/>
  </si>
  <si>
    <t>【質問】</t>
    <rPh sb="1" eb="3">
      <t>シツモン</t>
    </rPh>
    <phoneticPr fontId="1"/>
  </si>
  <si>
    <t>親や友達から「どこで建てるの？」と聞かれた時に、ある程度の知名度がある会社を言いたい。</t>
    <rPh sb="0" eb="1">
      <t>オヤ</t>
    </rPh>
    <rPh sb="26" eb="28">
      <t>テイド</t>
    </rPh>
    <rPh sb="29" eb="32">
      <t>チメイド</t>
    </rPh>
    <rPh sb="35" eb="37">
      <t>カイシャ</t>
    </rPh>
    <rPh sb="38" eb="39">
      <t>イ</t>
    </rPh>
    <phoneticPr fontId="1"/>
  </si>
  <si>
    <t>家自体の性能よりも、接客力・サービス・アフターを優先したい。</t>
    <rPh sb="0" eb="1">
      <t>イエ</t>
    </rPh>
    <rPh sb="1" eb="3">
      <t>ジタイ</t>
    </rPh>
    <rPh sb="4" eb="6">
      <t>セイノウ</t>
    </rPh>
    <rPh sb="10" eb="12">
      <t>セッキャク</t>
    </rPh>
    <rPh sb="12" eb="13">
      <t>リョク</t>
    </rPh>
    <rPh sb="24" eb="26">
      <t>ユウセン</t>
    </rPh>
    <phoneticPr fontId="1"/>
  </si>
  <si>
    <t>多少価格が高くても、企業規模による安心感は大切。</t>
    <rPh sb="0" eb="2">
      <t>タショウ</t>
    </rPh>
    <rPh sb="2" eb="4">
      <t>カカク</t>
    </rPh>
    <rPh sb="5" eb="6">
      <t>タカ</t>
    </rPh>
    <rPh sb="10" eb="12">
      <t>キギョウ</t>
    </rPh>
    <rPh sb="12" eb="14">
      <t>キボ</t>
    </rPh>
    <rPh sb="21" eb="23">
      <t>タイセツ</t>
    </rPh>
    <phoneticPr fontId="1"/>
  </si>
  <si>
    <t>ブランド・知名度はあまり気にしない。自分でよいと思ったらそれでよい。</t>
  </si>
  <si>
    <t>家の住み心地は、最優先すべきだと思っている。</t>
    <rPh sb="8" eb="9">
      <t>サイ</t>
    </rPh>
    <rPh sb="9" eb="11">
      <t>ユウセン</t>
    </rPh>
    <phoneticPr fontId="1"/>
  </si>
  <si>
    <t>断熱性能はもちろんのこと、気密性能や換気性能にもとことんこだわりたい。</t>
    <rPh sb="0" eb="2">
      <t>ダンネツ</t>
    </rPh>
    <rPh sb="2" eb="4">
      <t>セイノウ</t>
    </rPh>
    <rPh sb="13" eb="15">
      <t>キミツ</t>
    </rPh>
    <rPh sb="15" eb="17">
      <t>セイノウ</t>
    </rPh>
    <rPh sb="18" eb="20">
      <t>カンキ</t>
    </rPh>
    <rPh sb="20" eb="22">
      <t>セイノウ</t>
    </rPh>
    <phoneticPr fontId="1"/>
  </si>
  <si>
    <t>基準が厳しくなっているので、どこで建てても性能はそんなに変わらないと思う。</t>
    <rPh sb="0" eb="2">
      <t>キジュン</t>
    </rPh>
    <rPh sb="3" eb="4">
      <t>キビ</t>
    </rPh>
    <rPh sb="17" eb="18">
      <t>タ</t>
    </rPh>
    <rPh sb="21" eb="23">
      <t>セイノウ</t>
    </rPh>
    <rPh sb="28" eb="29">
      <t>カ</t>
    </rPh>
    <rPh sb="34" eb="35">
      <t>オモ</t>
    </rPh>
    <phoneticPr fontId="1"/>
  </si>
  <si>
    <t>家の性能はさほど気にしないので、極力コストはおさえたい。</t>
    <rPh sb="2" eb="4">
      <t>セイノウ</t>
    </rPh>
    <rPh sb="8" eb="9">
      <t>キ</t>
    </rPh>
    <phoneticPr fontId="1"/>
  </si>
  <si>
    <t>同じお金をかけるなら、性能を上げるより家を大きくしたい。</t>
  </si>
  <si>
    <t>性能にかかわる部分はしっかりお金をかけ、それ以外は極力削ってコストを抑えたい。</t>
  </si>
  <si>
    <t>費用対効果、コストパフォーマンス、トータルバランスを重視する。なんとなくは嫌い。</t>
  </si>
  <si>
    <t>とにかく立地を最優先に家を建てたい。</t>
    <rPh sb="4" eb="6">
      <t>リッチ</t>
    </rPh>
    <rPh sb="7" eb="8">
      <t>サイ</t>
    </rPh>
    <rPh sb="8" eb="10">
      <t>ユウセン</t>
    </rPh>
    <rPh sb="11" eb="12">
      <t>イエ</t>
    </rPh>
    <rPh sb="13" eb="14">
      <t>タ</t>
    </rPh>
    <phoneticPr fontId="1"/>
  </si>
  <si>
    <t>家の打ち合わせが面倒なので、既に建っている家を買うほうがいい。</t>
  </si>
  <si>
    <t>同世代が暮らしているような、整備された分譲地に住みたい。</t>
    <rPh sb="0" eb="3">
      <t>ドウセダイ</t>
    </rPh>
    <rPh sb="4" eb="5">
      <t>ク</t>
    </rPh>
    <rPh sb="14" eb="16">
      <t>セイビ</t>
    </rPh>
    <rPh sb="19" eb="21">
      <t>ブンジョウ</t>
    </rPh>
    <rPh sb="21" eb="22">
      <t>チ</t>
    </rPh>
    <rPh sb="23" eb="24">
      <t>ス</t>
    </rPh>
    <phoneticPr fontId="1"/>
  </si>
  <si>
    <t>性能やブランドよりも、地域の根ざした住宅会社と家を建てたい。</t>
    <rPh sb="11" eb="13">
      <t>チイキ</t>
    </rPh>
    <rPh sb="14" eb="15">
      <t>ネ</t>
    </rPh>
    <rPh sb="18" eb="20">
      <t>ジュウタク</t>
    </rPh>
    <rPh sb="20" eb="22">
      <t>カイシャ</t>
    </rPh>
    <rPh sb="23" eb="24">
      <t>イエ</t>
    </rPh>
    <rPh sb="25" eb="26">
      <t>タ</t>
    </rPh>
    <phoneticPr fontId="1"/>
  </si>
  <si>
    <t>家づくりに携わってくれる住宅会社の社員と密接にかかわりあいながら、家を建てたい。</t>
    <rPh sb="0" eb="1">
      <t>イエ</t>
    </rPh>
    <rPh sb="5" eb="6">
      <t>タズサ</t>
    </rPh>
    <rPh sb="12" eb="14">
      <t>ジュウタク</t>
    </rPh>
    <rPh sb="14" eb="16">
      <t>カイシャ</t>
    </rPh>
    <rPh sb="17" eb="19">
      <t>シャイン</t>
    </rPh>
    <rPh sb="20" eb="22">
      <t>ミッセツ</t>
    </rPh>
    <rPh sb="33" eb="34">
      <t>イエ</t>
    </rPh>
    <rPh sb="35" eb="36">
      <t>タ</t>
    </rPh>
    <phoneticPr fontId="1"/>
  </si>
  <si>
    <t>どんな職人さんが建ててくれるのか、という点を重要視したい。</t>
    <rPh sb="20" eb="21">
      <t>テン</t>
    </rPh>
    <rPh sb="22" eb="25">
      <t>ジュウヨウシ</t>
    </rPh>
    <phoneticPr fontId="1"/>
  </si>
  <si>
    <t>友達に「変わった間取りだね」と言われたい。</t>
  </si>
  <si>
    <t>設計士と一緒に、じっくり半年くらい時間をかけて間取りを作りこみたい。</t>
  </si>
  <si>
    <t>家のデザインは機能性重視でシンプルにして、家具や食器でアクセントを加えたい。</t>
    <rPh sb="0" eb="1">
      <t>イエ</t>
    </rPh>
    <rPh sb="7" eb="10">
      <t>キノウセイ</t>
    </rPh>
    <rPh sb="10" eb="12">
      <t>ジュウシ</t>
    </rPh>
    <rPh sb="21" eb="23">
      <t>カグ</t>
    </rPh>
    <rPh sb="24" eb="26">
      <t>ショッキ</t>
    </rPh>
    <rPh sb="33" eb="34">
      <t>クワ</t>
    </rPh>
    <phoneticPr fontId="1"/>
  </si>
  <si>
    <t>機能性も大事だが、作品として家を大切に作っていきたい。</t>
    <rPh sb="0" eb="3">
      <t>キノウセイ</t>
    </rPh>
    <rPh sb="4" eb="6">
      <t>ダイジ</t>
    </rPh>
    <rPh sb="9" eb="11">
      <t>サクヒン</t>
    </rPh>
    <rPh sb="14" eb="15">
      <t>イエ</t>
    </rPh>
    <rPh sb="16" eb="18">
      <t>タイセツ</t>
    </rPh>
    <rPh sb="19" eb="20">
      <t>ツク</t>
    </rPh>
    <phoneticPr fontId="1"/>
  </si>
  <si>
    <t>相性度</t>
    <rPh sb="0" eb="2">
      <t>アイショウ</t>
    </rPh>
    <rPh sb="2" eb="3">
      <t>ド</t>
    </rPh>
    <phoneticPr fontId="1"/>
  </si>
  <si>
    <t>家づくり相性診断チェッカー</t>
    <rPh sb="0" eb="1">
      <t>イエ</t>
    </rPh>
    <rPh sb="4" eb="6">
      <t>アイショウ</t>
    </rPh>
    <rPh sb="6" eb="8">
      <t>シンダン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</si>
</sst>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HGMaruGothicMPRO"/>
      <family val="2"/>
      <charset val="128"/>
    </font>
    <font>
      <b/>
      <sz val="26"/>
      <color theme="1"/>
      <name val="HGMaruGothicMPRO"/>
      <family val="2"/>
      <charset val="128"/>
    </font>
    <font>
      <sz val="11"/>
      <color theme="1"/>
      <name val="HGMaruGothicMPRO"/>
      <family val="3"/>
      <charset val="128"/>
    </font>
    <font>
      <sz val="10.5"/>
      <color theme="1"/>
      <name val="HGMaruGothicMPRO"/>
      <family val="3"/>
      <charset val="128"/>
    </font>
    <font>
      <sz val="14"/>
      <color theme="0"/>
      <name val="HGMaruGothicMPRO"/>
      <family val="3"/>
      <charset val="128"/>
    </font>
    <font>
      <sz val="14"/>
      <color theme="1"/>
      <name val="HGMaruGothicMPRO"/>
      <family val="3"/>
      <charset val="128"/>
    </font>
    <font>
      <b/>
      <sz val="22"/>
      <color theme="1"/>
      <name val="HGMaruGothicMPRO"/>
      <family val="3"/>
      <charset val="128"/>
    </font>
    <font>
      <sz val="14"/>
      <color theme="0"/>
      <name val="HGMaruGothicMPRO"/>
      <family val="2"/>
      <charset val="128"/>
    </font>
    <font>
      <sz val="24"/>
      <color theme="0"/>
      <name val="HGMaruGothicMPRO"/>
      <family val="3"/>
      <charset val="128"/>
    </font>
  </fonts>
  <fills count="5">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rgb="FF0070C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style="medium">
        <color auto="1"/>
      </right>
      <top style="hair">
        <color auto="1"/>
      </top>
      <bottom style="medium">
        <color auto="1"/>
      </bottom>
      <diagonal/>
    </border>
    <border>
      <left style="medium">
        <color indexed="64"/>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13" xfId="0" applyFont="1" applyBorder="1" applyAlignment="1">
      <alignment horizontal="justify" vertical="center"/>
    </xf>
    <xf numFmtId="0" fontId="4" fillId="3" borderId="36"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5" fillId="0" borderId="27" xfId="0" applyFont="1" applyBorder="1" applyAlignment="1">
      <alignment horizontal="justify" vertical="center"/>
    </xf>
    <xf numFmtId="0" fontId="4" fillId="3" borderId="37" xfId="0"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5" fillId="0" borderId="17" xfId="0" applyFont="1" applyBorder="1" applyAlignment="1">
      <alignment horizontal="justify" vertical="center"/>
    </xf>
    <xf numFmtId="0" fontId="4" fillId="3" borderId="38" xfId="0" applyFont="1" applyFill="1" applyBorder="1" applyAlignment="1" applyProtection="1">
      <alignment horizontal="center" vertical="center"/>
      <protection locked="0"/>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pplyProtection="1">
      <alignment vertical="center"/>
      <protection locked="0"/>
    </xf>
    <xf numFmtId="0" fontId="4" fillId="0" borderId="0" xfId="0" applyFont="1" applyAlignment="1">
      <alignment horizontal="right" vertical="center"/>
    </xf>
    <xf numFmtId="0" fontId="4" fillId="0" borderId="10" xfId="0" applyFont="1" applyBorder="1" applyAlignment="1">
      <alignment horizontal="center" vertical="center"/>
    </xf>
    <xf numFmtId="0" fontId="5" fillId="0" borderId="30" xfId="0" applyFont="1" applyBorder="1" applyAlignment="1">
      <alignment horizontal="justify" vertical="center"/>
    </xf>
    <xf numFmtId="0" fontId="4" fillId="3" borderId="39" xfId="0" applyFont="1" applyFill="1" applyBorder="1" applyAlignment="1" applyProtection="1">
      <alignment horizontal="center" vertical="center"/>
      <protection locked="0"/>
    </xf>
    <xf numFmtId="0" fontId="5" fillId="0" borderId="0" xfId="0" applyFont="1" applyAlignment="1">
      <alignment horizontal="justify" vertical="center"/>
    </xf>
    <xf numFmtId="176" fontId="4" fillId="0" borderId="0" xfId="0" applyNumberFormat="1" applyFont="1">
      <alignment vertical="center"/>
    </xf>
    <xf numFmtId="0" fontId="6" fillId="2" borderId="34" xfId="0" applyFont="1" applyFill="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21" xfId="0" applyNumberFormat="1" applyFont="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5" xfId="0" applyFont="1" applyFill="1" applyBorder="1" applyAlignment="1">
      <alignment horizontal="center" vertical="center"/>
    </xf>
    <xf numFmtId="0" fontId="9"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176" fontId="8" fillId="0" borderId="27" xfId="0" applyNumberFormat="1" applyFont="1" applyBorder="1" applyAlignment="1">
      <alignment horizontal="center" vertical="center"/>
    </xf>
    <xf numFmtId="176" fontId="8" fillId="0" borderId="28" xfId="0" applyNumberFormat="1" applyFont="1" applyBorder="1" applyAlignment="1">
      <alignment horizontal="center" vertical="center"/>
    </xf>
    <xf numFmtId="176" fontId="8" fillId="0" borderId="30" xfId="0" applyNumberFormat="1" applyFont="1" applyBorder="1" applyAlignment="1">
      <alignment horizontal="center" vertical="center"/>
    </xf>
    <xf numFmtId="176" fontId="8" fillId="0" borderId="31"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35" xfId="0" applyFont="1" applyBorder="1" applyAlignment="1">
      <alignment horizontal="center" vertical="center"/>
    </xf>
    <xf numFmtId="0" fontId="4" fillId="0" borderId="23"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176" fontId="8" fillId="0" borderId="7"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9" xfId="0" applyNumberFormat="1" applyFont="1" applyBorder="1" applyAlignment="1">
      <alignment horizontal="center" vertical="center"/>
    </xf>
    <xf numFmtId="0" fontId="4" fillId="0" borderId="20"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C67"/>
  <sheetViews>
    <sheetView tabSelected="1" zoomScale="55" zoomScaleNormal="55" workbookViewId="0">
      <selection activeCell="B2" sqref="B2:J4"/>
    </sheetView>
  </sheetViews>
  <sheetFormatPr defaultRowHeight="13.2" x14ac:dyDescent="0.2"/>
  <cols>
    <col min="1" max="1" width="4.77734375" style="1" customWidth="1"/>
    <col min="2" max="2" width="26.33203125" style="1" customWidth="1"/>
    <col min="3" max="3" width="98.6640625" style="1" customWidth="1"/>
    <col min="4" max="4" width="9.5546875" style="2" customWidth="1"/>
    <col min="5" max="5" width="7.44140625" style="2" customWidth="1"/>
    <col min="6" max="6" width="21.44140625" style="2" customWidth="1"/>
    <col min="7" max="7" width="17.5546875" style="2" customWidth="1"/>
    <col min="8" max="11" width="7.44140625" style="2" customWidth="1"/>
    <col min="12" max="14" width="7.44140625" style="1" hidden="1" customWidth="1"/>
    <col min="15" max="29" width="0" style="1" hidden="1" customWidth="1"/>
    <col min="30" max="16384" width="8.88671875" style="1"/>
  </cols>
  <sheetData>
    <row r="2" spans="2:29" x14ac:dyDescent="0.2">
      <c r="B2" s="22" t="s">
        <v>54</v>
      </c>
      <c r="C2" s="22"/>
      <c r="D2" s="22"/>
      <c r="E2" s="22"/>
      <c r="F2" s="22"/>
      <c r="G2" s="22"/>
      <c r="H2" s="22"/>
      <c r="I2" s="22"/>
      <c r="J2" s="22"/>
    </row>
    <row r="3" spans="2:29" x14ac:dyDescent="0.2">
      <c r="B3" s="22"/>
      <c r="C3" s="22"/>
      <c r="D3" s="22"/>
      <c r="E3" s="22"/>
      <c r="F3" s="22"/>
      <c r="G3" s="22"/>
      <c r="H3" s="22"/>
      <c r="I3" s="22"/>
      <c r="J3" s="22"/>
    </row>
    <row r="4" spans="2:29" ht="41.4" customHeight="1" x14ac:dyDescent="0.2">
      <c r="B4" s="22"/>
      <c r="C4" s="22"/>
      <c r="D4" s="22"/>
      <c r="E4" s="22"/>
      <c r="F4" s="22"/>
      <c r="G4" s="22"/>
      <c r="H4" s="22"/>
      <c r="I4" s="22"/>
      <c r="J4" s="22"/>
    </row>
    <row r="5" spans="2:29" ht="13.8" thickBot="1" x14ac:dyDescent="0.25"/>
    <row r="6" spans="2:29" ht="36.6" customHeight="1" x14ac:dyDescent="0.2">
      <c r="B6" s="30" t="s">
        <v>31</v>
      </c>
      <c r="C6" s="31"/>
      <c r="D6" s="20" t="s">
        <v>30</v>
      </c>
      <c r="E6" s="21"/>
      <c r="F6" s="62" t="s">
        <v>14</v>
      </c>
      <c r="G6" s="63"/>
      <c r="H6" s="63"/>
      <c r="I6" s="63"/>
      <c r="J6" s="64"/>
      <c r="L6" s="1" t="s">
        <v>0</v>
      </c>
      <c r="M6" s="1" t="s">
        <v>1</v>
      </c>
      <c r="N6" s="1" t="s">
        <v>2</v>
      </c>
      <c r="O6" s="1" t="s">
        <v>3</v>
      </c>
      <c r="P6" s="1" t="s">
        <v>4</v>
      </c>
      <c r="Q6" s="1" t="s">
        <v>5</v>
      </c>
      <c r="R6" s="1" t="s">
        <v>6</v>
      </c>
      <c r="S6" s="1" t="s">
        <v>7</v>
      </c>
      <c r="V6" s="1" t="s">
        <v>0</v>
      </c>
      <c r="W6" s="1" t="s">
        <v>1</v>
      </c>
      <c r="X6" s="1" t="s">
        <v>2</v>
      </c>
      <c r="Y6" s="1" t="s">
        <v>3</v>
      </c>
      <c r="Z6" s="1" t="s">
        <v>4</v>
      </c>
      <c r="AA6" s="1" t="s">
        <v>5</v>
      </c>
      <c r="AB6" s="1" t="s">
        <v>6</v>
      </c>
      <c r="AC6" s="1" t="s">
        <v>7</v>
      </c>
    </row>
    <row r="7" spans="2:29" ht="36.6" customHeight="1" x14ac:dyDescent="0.2">
      <c r="B7" s="41" t="s">
        <v>21</v>
      </c>
      <c r="C7" s="3" t="s">
        <v>32</v>
      </c>
      <c r="D7" s="4"/>
      <c r="F7" s="5" t="s">
        <v>9</v>
      </c>
      <c r="G7" s="65" t="s">
        <v>8</v>
      </c>
      <c r="H7" s="65"/>
      <c r="I7" s="65">
        <v>5</v>
      </c>
      <c r="J7" s="66"/>
      <c r="L7" s="1">
        <v>8</v>
      </c>
      <c r="M7" s="1">
        <v>7</v>
      </c>
      <c r="N7" s="1">
        <v>5</v>
      </c>
      <c r="O7" s="1">
        <v>4</v>
      </c>
      <c r="P7" s="1">
        <v>1</v>
      </c>
      <c r="Q7" s="1">
        <v>2</v>
      </c>
      <c r="R7" s="1">
        <v>3</v>
      </c>
      <c r="S7" s="1">
        <v>1</v>
      </c>
      <c r="V7" s="1">
        <f>$D7*L7</f>
        <v>0</v>
      </c>
      <c r="W7" s="1">
        <f t="shared" ref="W7:AC19" si="0">$D7*M7</f>
        <v>0</v>
      </c>
      <c r="X7" s="1">
        <f t="shared" si="0"/>
        <v>0</v>
      </c>
      <c r="Y7" s="1">
        <f t="shared" si="0"/>
        <v>0</v>
      </c>
      <c r="Z7" s="1">
        <f t="shared" si="0"/>
        <v>0</v>
      </c>
      <c r="AA7" s="1">
        <f t="shared" si="0"/>
        <v>0</v>
      </c>
      <c r="AB7" s="1">
        <f t="shared" si="0"/>
        <v>0</v>
      </c>
      <c r="AC7" s="1">
        <f t="shared" si="0"/>
        <v>0</v>
      </c>
    </row>
    <row r="8" spans="2:29" ht="36.6" customHeight="1" x14ac:dyDescent="0.2">
      <c r="B8" s="41"/>
      <c r="C8" s="6" t="s">
        <v>33</v>
      </c>
      <c r="D8" s="7"/>
      <c r="F8" s="8" t="s">
        <v>10</v>
      </c>
      <c r="G8" s="67" t="s">
        <v>8</v>
      </c>
      <c r="H8" s="67"/>
      <c r="I8" s="67">
        <v>4</v>
      </c>
      <c r="J8" s="68"/>
      <c r="L8" s="1">
        <v>8</v>
      </c>
      <c r="M8" s="1">
        <v>7</v>
      </c>
      <c r="N8" s="1">
        <v>4</v>
      </c>
      <c r="O8" s="1">
        <v>1</v>
      </c>
      <c r="P8" s="1">
        <v>1</v>
      </c>
      <c r="Q8" s="1">
        <v>1</v>
      </c>
      <c r="R8" s="1">
        <v>2</v>
      </c>
      <c r="S8" s="1">
        <v>1</v>
      </c>
      <c r="V8" s="1">
        <f t="shared" ref="V8:V27" si="1">$D8*L8</f>
        <v>0</v>
      </c>
      <c r="W8" s="1">
        <f t="shared" si="0"/>
        <v>0</v>
      </c>
      <c r="X8" s="1">
        <f t="shared" si="0"/>
        <v>0</v>
      </c>
      <c r="Y8" s="1">
        <f t="shared" si="0"/>
        <v>0</v>
      </c>
      <c r="Z8" s="1">
        <f t="shared" si="0"/>
        <v>0</v>
      </c>
      <c r="AA8" s="1">
        <f t="shared" si="0"/>
        <v>0</v>
      </c>
      <c r="AB8" s="1">
        <f t="shared" si="0"/>
        <v>0</v>
      </c>
      <c r="AC8" s="1">
        <f t="shared" si="0"/>
        <v>0</v>
      </c>
    </row>
    <row r="9" spans="2:29" ht="36.6" customHeight="1" x14ac:dyDescent="0.2">
      <c r="B9" s="41"/>
      <c r="C9" s="6" t="s">
        <v>34</v>
      </c>
      <c r="D9" s="7"/>
      <c r="F9" s="8" t="s">
        <v>11</v>
      </c>
      <c r="G9" s="67" t="s">
        <v>8</v>
      </c>
      <c r="H9" s="67"/>
      <c r="I9" s="67">
        <v>3</v>
      </c>
      <c r="J9" s="68"/>
      <c r="L9" s="1">
        <v>8</v>
      </c>
      <c r="M9" s="1">
        <v>7</v>
      </c>
      <c r="N9" s="1">
        <v>5</v>
      </c>
      <c r="O9" s="1">
        <v>1</v>
      </c>
      <c r="P9" s="1">
        <v>1</v>
      </c>
      <c r="Q9" s="1">
        <v>3</v>
      </c>
      <c r="R9" s="1">
        <v>2</v>
      </c>
      <c r="S9" s="1">
        <v>1</v>
      </c>
      <c r="V9" s="1">
        <f t="shared" si="1"/>
        <v>0</v>
      </c>
      <c r="W9" s="1">
        <f t="shared" si="0"/>
        <v>0</v>
      </c>
      <c r="X9" s="1">
        <f t="shared" si="0"/>
        <v>0</v>
      </c>
      <c r="Y9" s="1">
        <f t="shared" si="0"/>
        <v>0</v>
      </c>
      <c r="Z9" s="1">
        <f t="shared" si="0"/>
        <v>0</v>
      </c>
      <c r="AA9" s="1">
        <f t="shared" si="0"/>
        <v>0</v>
      </c>
      <c r="AB9" s="1">
        <f t="shared" si="0"/>
        <v>0</v>
      </c>
      <c r="AC9" s="1">
        <f t="shared" si="0"/>
        <v>0</v>
      </c>
    </row>
    <row r="10" spans="2:29" ht="36.6" customHeight="1" x14ac:dyDescent="0.2">
      <c r="B10" s="41"/>
      <c r="C10" s="9" t="s">
        <v>35</v>
      </c>
      <c r="D10" s="10"/>
      <c r="F10" s="8" t="s">
        <v>13</v>
      </c>
      <c r="G10" s="67" t="s">
        <v>8</v>
      </c>
      <c r="H10" s="67"/>
      <c r="I10" s="67">
        <v>2</v>
      </c>
      <c r="J10" s="68"/>
      <c r="L10" s="1">
        <v>1</v>
      </c>
      <c r="M10" s="1">
        <v>1</v>
      </c>
      <c r="N10" s="1">
        <v>1</v>
      </c>
      <c r="O10" s="1">
        <v>2</v>
      </c>
      <c r="P10" s="1">
        <v>5</v>
      </c>
      <c r="Q10" s="1">
        <v>3</v>
      </c>
      <c r="R10" s="1">
        <v>3</v>
      </c>
      <c r="S10" s="1">
        <v>5</v>
      </c>
      <c r="V10" s="1">
        <f t="shared" si="1"/>
        <v>0</v>
      </c>
      <c r="W10" s="1">
        <f t="shared" si="0"/>
        <v>0</v>
      </c>
      <c r="X10" s="1">
        <f t="shared" si="0"/>
        <v>0</v>
      </c>
      <c r="Y10" s="1">
        <f t="shared" si="0"/>
        <v>0</v>
      </c>
      <c r="Z10" s="1">
        <f t="shared" si="0"/>
        <v>0</v>
      </c>
      <c r="AA10" s="1">
        <f t="shared" si="0"/>
        <v>0</v>
      </c>
      <c r="AB10" s="1">
        <f t="shared" si="0"/>
        <v>0</v>
      </c>
      <c r="AC10" s="1">
        <f t="shared" si="0"/>
        <v>0</v>
      </c>
    </row>
    <row r="11" spans="2:29" ht="36.6" customHeight="1" thickBot="1" x14ac:dyDescent="0.25">
      <c r="B11" s="11"/>
      <c r="C11" s="12"/>
      <c r="D11" s="13"/>
      <c r="E11" s="14"/>
      <c r="F11" s="15" t="s">
        <v>12</v>
      </c>
      <c r="G11" s="69" t="s">
        <v>8</v>
      </c>
      <c r="H11" s="69"/>
      <c r="I11" s="69">
        <v>1</v>
      </c>
      <c r="J11" s="70"/>
      <c r="K11" s="14"/>
    </row>
    <row r="12" spans="2:29" ht="36.6" customHeight="1" thickBot="1" x14ac:dyDescent="0.25">
      <c r="B12" s="41" t="s">
        <v>22</v>
      </c>
      <c r="C12" s="3" t="s">
        <v>36</v>
      </c>
      <c r="D12" s="4"/>
      <c r="F12" s="1"/>
      <c r="G12" s="1"/>
      <c r="H12" s="1"/>
      <c r="I12" s="1"/>
      <c r="J12" s="1"/>
      <c r="L12" s="1">
        <v>2</v>
      </c>
      <c r="M12" s="1">
        <v>5</v>
      </c>
      <c r="N12" s="1">
        <v>1</v>
      </c>
      <c r="O12" s="1">
        <v>3</v>
      </c>
      <c r="P12" s="1">
        <v>6</v>
      </c>
      <c r="Q12" s="1">
        <v>1</v>
      </c>
      <c r="R12" s="1">
        <v>2</v>
      </c>
      <c r="S12" s="1">
        <v>4</v>
      </c>
      <c r="V12" s="1">
        <f t="shared" si="1"/>
        <v>0</v>
      </c>
      <c r="W12" s="1">
        <f t="shared" si="0"/>
        <v>0</v>
      </c>
      <c r="X12" s="1">
        <f t="shared" si="0"/>
        <v>0</v>
      </c>
      <c r="Y12" s="1">
        <f t="shared" si="0"/>
        <v>0</v>
      </c>
      <c r="Z12" s="1">
        <f t="shared" si="0"/>
        <v>0</v>
      </c>
      <c r="AA12" s="1">
        <f t="shared" si="0"/>
        <v>0</v>
      </c>
      <c r="AB12" s="1">
        <f t="shared" si="0"/>
        <v>0</v>
      </c>
      <c r="AC12" s="1">
        <f t="shared" si="0"/>
        <v>0</v>
      </c>
    </row>
    <row r="13" spans="2:29" ht="36.6" customHeight="1" x14ac:dyDescent="0.2">
      <c r="B13" s="41"/>
      <c r="C13" s="6" t="s">
        <v>37</v>
      </c>
      <c r="D13" s="7"/>
      <c r="F13" s="24" t="s">
        <v>15</v>
      </c>
      <c r="G13" s="25"/>
      <c r="H13" s="25"/>
      <c r="I13" s="25"/>
      <c r="J13" s="26"/>
      <c r="L13" s="1">
        <v>3</v>
      </c>
      <c r="M13" s="1">
        <v>4</v>
      </c>
      <c r="N13" s="1">
        <v>1</v>
      </c>
      <c r="O13" s="1">
        <v>3</v>
      </c>
      <c r="P13" s="1">
        <v>6</v>
      </c>
      <c r="Q13" s="1">
        <v>1</v>
      </c>
      <c r="R13" s="1">
        <v>2</v>
      </c>
      <c r="S13" s="1">
        <v>4</v>
      </c>
      <c r="V13" s="1">
        <f t="shared" si="1"/>
        <v>0</v>
      </c>
      <c r="W13" s="1">
        <f t="shared" si="0"/>
        <v>0</v>
      </c>
      <c r="X13" s="1">
        <f t="shared" si="0"/>
        <v>0</v>
      </c>
      <c r="Y13" s="1">
        <f t="shared" si="0"/>
        <v>0</v>
      </c>
      <c r="Z13" s="1">
        <f t="shared" si="0"/>
        <v>0</v>
      </c>
      <c r="AA13" s="1">
        <f t="shared" si="0"/>
        <v>0</v>
      </c>
      <c r="AB13" s="1">
        <f t="shared" si="0"/>
        <v>0</v>
      </c>
      <c r="AC13" s="1">
        <f t="shared" si="0"/>
        <v>0</v>
      </c>
    </row>
    <row r="14" spans="2:29" ht="36.6" customHeight="1" x14ac:dyDescent="0.2">
      <c r="B14" s="41"/>
      <c r="C14" s="9" t="s">
        <v>38</v>
      </c>
      <c r="D14" s="10"/>
      <c r="F14" s="27"/>
      <c r="G14" s="28"/>
      <c r="H14" s="28"/>
      <c r="I14" s="28"/>
      <c r="J14" s="29"/>
      <c r="L14" s="1">
        <v>2</v>
      </c>
      <c r="M14" s="1">
        <v>2</v>
      </c>
      <c r="N14" s="1">
        <v>7</v>
      </c>
      <c r="O14" s="1">
        <v>2</v>
      </c>
      <c r="P14" s="1">
        <v>1</v>
      </c>
      <c r="Q14" s="1">
        <v>4</v>
      </c>
      <c r="R14" s="1">
        <v>2</v>
      </c>
      <c r="S14" s="1">
        <v>1</v>
      </c>
      <c r="V14" s="1">
        <f t="shared" si="1"/>
        <v>0</v>
      </c>
      <c r="W14" s="1">
        <f t="shared" si="0"/>
        <v>0</v>
      </c>
      <c r="X14" s="1">
        <f t="shared" si="0"/>
        <v>0</v>
      </c>
      <c r="Y14" s="1">
        <f t="shared" si="0"/>
        <v>0</v>
      </c>
      <c r="Z14" s="1">
        <f t="shared" si="0"/>
        <v>0</v>
      </c>
      <c r="AA14" s="1">
        <f t="shared" si="0"/>
        <v>0</v>
      </c>
      <c r="AB14" s="1">
        <f t="shared" si="0"/>
        <v>0</v>
      </c>
      <c r="AC14" s="1">
        <f t="shared" si="0"/>
        <v>0</v>
      </c>
    </row>
    <row r="15" spans="2:29" ht="36.6" customHeight="1" x14ac:dyDescent="0.2">
      <c r="B15" s="11"/>
      <c r="C15" s="12"/>
      <c r="D15" s="13"/>
      <c r="E15" s="14"/>
      <c r="F15" s="58" t="s">
        <v>26</v>
      </c>
      <c r="G15" s="59"/>
      <c r="H15" s="50" t="s">
        <v>53</v>
      </c>
      <c r="I15" s="50"/>
      <c r="J15" s="51"/>
      <c r="K15" s="14"/>
    </row>
    <row r="16" spans="2:29" ht="36.6" customHeight="1" x14ac:dyDescent="0.2">
      <c r="B16" s="41" t="s">
        <v>23</v>
      </c>
      <c r="C16" s="3" t="s">
        <v>39</v>
      </c>
      <c r="D16" s="4"/>
      <c r="F16" s="60"/>
      <c r="G16" s="61"/>
      <c r="H16" s="52"/>
      <c r="I16" s="52"/>
      <c r="J16" s="53"/>
      <c r="L16" s="1">
        <v>1</v>
      </c>
      <c r="M16" s="1">
        <v>1</v>
      </c>
      <c r="N16" s="1">
        <v>7</v>
      </c>
      <c r="O16" s="1">
        <v>2</v>
      </c>
      <c r="P16" s="1">
        <v>1</v>
      </c>
      <c r="Q16" s="1">
        <v>5</v>
      </c>
      <c r="R16" s="1">
        <v>1</v>
      </c>
      <c r="S16" s="1">
        <v>1</v>
      </c>
      <c r="V16" s="1">
        <f t="shared" si="1"/>
        <v>0</v>
      </c>
      <c r="W16" s="1">
        <f t="shared" si="0"/>
        <v>0</v>
      </c>
      <c r="X16" s="1">
        <f t="shared" si="0"/>
        <v>0</v>
      </c>
      <c r="Y16" s="1">
        <f t="shared" si="0"/>
        <v>0</v>
      </c>
      <c r="Z16" s="1">
        <f t="shared" si="0"/>
        <v>0</v>
      </c>
      <c r="AA16" s="1">
        <f t="shared" si="0"/>
        <v>0</v>
      </c>
      <c r="AB16" s="1">
        <f t="shared" si="0"/>
        <v>0</v>
      </c>
      <c r="AC16" s="1">
        <f t="shared" si="0"/>
        <v>0</v>
      </c>
    </row>
    <row r="17" spans="2:29" ht="36.6" customHeight="1" x14ac:dyDescent="0.2">
      <c r="B17" s="41"/>
      <c r="C17" s="6" t="s">
        <v>40</v>
      </c>
      <c r="D17" s="7"/>
      <c r="F17" s="56" t="s">
        <v>16</v>
      </c>
      <c r="G17" s="57"/>
      <c r="H17" s="45" t="e">
        <f>V35</f>
        <v>#DIV/0!</v>
      </c>
      <c r="I17" s="46"/>
      <c r="J17" s="48" t="s">
        <v>27</v>
      </c>
      <c r="L17" s="1">
        <v>2</v>
      </c>
      <c r="M17" s="1">
        <v>2</v>
      </c>
      <c r="N17" s="1">
        <v>5</v>
      </c>
      <c r="O17" s="1">
        <v>2</v>
      </c>
      <c r="P17" s="1">
        <v>2</v>
      </c>
      <c r="Q17" s="1">
        <v>5</v>
      </c>
      <c r="R17" s="1">
        <v>2</v>
      </c>
      <c r="S17" s="1">
        <v>1</v>
      </c>
      <c r="V17" s="1">
        <f t="shared" si="1"/>
        <v>0</v>
      </c>
      <c r="W17" s="1">
        <f t="shared" si="0"/>
        <v>0</v>
      </c>
      <c r="X17" s="1">
        <f t="shared" si="0"/>
        <v>0</v>
      </c>
      <c r="Y17" s="1">
        <f t="shared" si="0"/>
        <v>0</v>
      </c>
      <c r="Z17" s="1">
        <f t="shared" si="0"/>
        <v>0</v>
      </c>
      <c r="AA17" s="1">
        <f t="shared" si="0"/>
        <v>0</v>
      </c>
      <c r="AB17" s="1">
        <f t="shared" si="0"/>
        <v>0</v>
      </c>
      <c r="AC17" s="1">
        <f t="shared" si="0"/>
        <v>0</v>
      </c>
    </row>
    <row r="18" spans="2:29" ht="36.6" customHeight="1" x14ac:dyDescent="0.2">
      <c r="B18" s="41"/>
      <c r="C18" s="6" t="s">
        <v>41</v>
      </c>
      <c r="D18" s="7"/>
      <c r="F18" s="54"/>
      <c r="G18" s="55"/>
      <c r="H18" s="47"/>
      <c r="I18" s="47"/>
      <c r="J18" s="23"/>
      <c r="L18" s="1">
        <v>2</v>
      </c>
      <c r="M18" s="1">
        <v>2</v>
      </c>
      <c r="N18" s="1">
        <v>1</v>
      </c>
      <c r="O18" s="1">
        <v>3</v>
      </c>
      <c r="P18" s="1">
        <v>3</v>
      </c>
      <c r="Q18" s="1">
        <v>1</v>
      </c>
      <c r="R18" s="1">
        <v>2</v>
      </c>
      <c r="S18" s="1">
        <v>7</v>
      </c>
      <c r="V18" s="1">
        <f t="shared" si="1"/>
        <v>0</v>
      </c>
      <c r="W18" s="1">
        <f t="shared" si="0"/>
        <v>0</v>
      </c>
      <c r="X18" s="1">
        <f t="shared" si="0"/>
        <v>0</v>
      </c>
      <c r="Y18" s="1">
        <f t="shared" si="0"/>
        <v>0</v>
      </c>
      <c r="Z18" s="1">
        <f t="shared" si="0"/>
        <v>0</v>
      </c>
      <c r="AA18" s="1">
        <f t="shared" si="0"/>
        <v>0</v>
      </c>
      <c r="AB18" s="1">
        <f t="shared" si="0"/>
        <v>0</v>
      </c>
      <c r="AC18" s="1">
        <f t="shared" si="0"/>
        <v>0</v>
      </c>
    </row>
    <row r="19" spans="2:29" ht="36.6" customHeight="1" x14ac:dyDescent="0.2">
      <c r="B19" s="41"/>
      <c r="C19" s="9" t="s">
        <v>42</v>
      </c>
      <c r="D19" s="10"/>
      <c r="F19" s="54" t="s">
        <v>17</v>
      </c>
      <c r="G19" s="55"/>
      <c r="H19" s="49" t="e">
        <f>W35</f>
        <v>#DIV/0!</v>
      </c>
      <c r="I19" s="49"/>
      <c r="J19" s="23" t="s">
        <v>27</v>
      </c>
      <c r="L19" s="1">
        <v>1</v>
      </c>
      <c r="M19" s="1">
        <v>4</v>
      </c>
      <c r="N19" s="1">
        <v>2</v>
      </c>
      <c r="O19" s="1">
        <v>3</v>
      </c>
      <c r="P19" s="1">
        <v>4</v>
      </c>
      <c r="Q19" s="1">
        <v>2</v>
      </c>
      <c r="R19" s="1">
        <v>2</v>
      </c>
      <c r="S19" s="1">
        <v>7</v>
      </c>
      <c r="V19" s="1">
        <f t="shared" si="1"/>
        <v>0</v>
      </c>
      <c r="W19" s="1">
        <f t="shared" si="0"/>
        <v>0</v>
      </c>
      <c r="X19" s="1">
        <f t="shared" si="0"/>
        <v>0</v>
      </c>
      <c r="Y19" s="1">
        <f t="shared" si="0"/>
        <v>0</v>
      </c>
      <c r="Z19" s="1">
        <f t="shared" si="0"/>
        <v>0</v>
      </c>
      <c r="AA19" s="1">
        <f t="shared" si="0"/>
        <v>0</v>
      </c>
      <c r="AB19" s="1">
        <f t="shared" si="0"/>
        <v>0</v>
      </c>
      <c r="AC19" s="1">
        <f t="shared" si="0"/>
        <v>0</v>
      </c>
    </row>
    <row r="20" spans="2:29" ht="36.6" customHeight="1" x14ac:dyDescent="0.2">
      <c r="B20" s="11"/>
      <c r="C20" s="12"/>
      <c r="D20" s="13"/>
      <c r="F20" s="54"/>
      <c r="G20" s="55"/>
      <c r="H20" s="49"/>
      <c r="I20" s="49"/>
      <c r="J20" s="23"/>
    </row>
    <row r="21" spans="2:29" ht="36.6" customHeight="1" x14ac:dyDescent="0.2">
      <c r="B21" s="41" t="s">
        <v>24</v>
      </c>
      <c r="C21" s="3" t="s">
        <v>43</v>
      </c>
      <c r="D21" s="4"/>
      <c r="F21" s="54" t="s">
        <v>18</v>
      </c>
      <c r="G21" s="55"/>
      <c r="H21" s="49" t="e">
        <f>X35</f>
        <v>#DIV/0!</v>
      </c>
      <c r="I21" s="49"/>
      <c r="J21" s="23" t="s">
        <v>27</v>
      </c>
      <c r="L21" s="1">
        <v>2</v>
      </c>
      <c r="M21" s="1">
        <v>2</v>
      </c>
      <c r="N21" s="1">
        <v>3</v>
      </c>
      <c r="O21" s="1">
        <v>2</v>
      </c>
      <c r="P21" s="1">
        <v>2</v>
      </c>
      <c r="Q21" s="1">
        <v>7</v>
      </c>
      <c r="R21" s="1">
        <v>2</v>
      </c>
      <c r="S21" s="1">
        <v>3</v>
      </c>
      <c r="V21" s="1">
        <f t="shared" si="1"/>
        <v>0</v>
      </c>
      <c r="W21" s="1">
        <f t="shared" ref="W21:W27" si="2">$D21*M21</f>
        <v>0</v>
      </c>
      <c r="X21" s="1">
        <f t="shared" ref="X21:X27" si="3">$D21*N21</f>
        <v>0</v>
      </c>
      <c r="Y21" s="1">
        <f t="shared" ref="Y21:Y27" si="4">$D21*O21</f>
        <v>0</v>
      </c>
      <c r="Z21" s="1">
        <f t="shared" ref="Z21:Z27" si="5">$D21*P21</f>
        <v>0</v>
      </c>
      <c r="AA21" s="1">
        <f t="shared" ref="AA21:AA27" si="6">$D21*Q21</f>
        <v>0</v>
      </c>
      <c r="AB21" s="1">
        <f t="shared" ref="AB21:AB27" si="7">$D21*R21</f>
        <v>0</v>
      </c>
      <c r="AC21" s="1">
        <f t="shared" ref="AC21:AC27" si="8">$D21*S21</f>
        <v>0</v>
      </c>
    </row>
    <row r="22" spans="2:29" ht="36.6" customHeight="1" x14ac:dyDescent="0.2">
      <c r="B22" s="41"/>
      <c r="C22" s="6" t="s">
        <v>44</v>
      </c>
      <c r="D22" s="7"/>
      <c r="F22" s="54"/>
      <c r="G22" s="55"/>
      <c r="H22" s="49"/>
      <c r="I22" s="49"/>
      <c r="J22" s="23"/>
      <c r="L22" s="1">
        <v>1</v>
      </c>
      <c r="M22" s="1">
        <v>1</v>
      </c>
      <c r="N22" s="1">
        <v>2</v>
      </c>
      <c r="O22" s="1">
        <v>1</v>
      </c>
      <c r="P22" s="1">
        <v>0</v>
      </c>
      <c r="Q22" s="1">
        <v>7</v>
      </c>
      <c r="R22" s="1">
        <v>1</v>
      </c>
      <c r="S22" s="1">
        <v>1</v>
      </c>
      <c r="V22" s="1">
        <f t="shared" si="1"/>
        <v>0</v>
      </c>
      <c r="W22" s="1">
        <f t="shared" si="2"/>
        <v>0</v>
      </c>
      <c r="X22" s="1">
        <f t="shared" si="3"/>
        <v>0</v>
      </c>
      <c r="Y22" s="1">
        <f t="shared" si="4"/>
        <v>0</v>
      </c>
      <c r="Z22" s="1">
        <f t="shared" si="5"/>
        <v>0</v>
      </c>
      <c r="AA22" s="1">
        <f t="shared" si="6"/>
        <v>0</v>
      </c>
      <c r="AB22" s="1">
        <f t="shared" si="7"/>
        <v>0</v>
      </c>
      <c r="AC22" s="1">
        <f t="shared" si="8"/>
        <v>0</v>
      </c>
    </row>
    <row r="23" spans="2:29" ht="36.6" customHeight="1" x14ac:dyDescent="0.2">
      <c r="B23" s="41"/>
      <c r="C23" s="9" t="s">
        <v>45</v>
      </c>
      <c r="D23" s="10"/>
      <c r="F23" s="54" t="s">
        <v>19</v>
      </c>
      <c r="G23" s="55"/>
      <c r="H23" s="49" t="e">
        <f>Y35</f>
        <v>#DIV/0!</v>
      </c>
      <c r="I23" s="49"/>
      <c r="J23" s="23" t="s">
        <v>27</v>
      </c>
      <c r="L23" s="1">
        <v>3</v>
      </c>
      <c r="M23" s="1">
        <v>2</v>
      </c>
      <c r="N23" s="1">
        <v>3</v>
      </c>
      <c r="O23" s="1">
        <v>2</v>
      </c>
      <c r="P23" s="1">
        <v>1</v>
      </c>
      <c r="Q23" s="1">
        <v>5</v>
      </c>
      <c r="R23" s="1">
        <v>1</v>
      </c>
      <c r="S23" s="1">
        <v>1</v>
      </c>
      <c r="V23" s="1">
        <f t="shared" si="1"/>
        <v>0</v>
      </c>
      <c r="W23" s="1">
        <f t="shared" si="2"/>
        <v>0</v>
      </c>
      <c r="X23" s="1">
        <f t="shared" si="3"/>
        <v>0</v>
      </c>
      <c r="Y23" s="1">
        <f t="shared" si="4"/>
        <v>0</v>
      </c>
      <c r="Z23" s="1">
        <f t="shared" si="5"/>
        <v>0</v>
      </c>
      <c r="AA23" s="1">
        <f t="shared" si="6"/>
        <v>0</v>
      </c>
      <c r="AB23" s="1">
        <f t="shared" si="7"/>
        <v>0</v>
      </c>
      <c r="AC23" s="1">
        <f t="shared" si="8"/>
        <v>0</v>
      </c>
    </row>
    <row r="24" spans="2:29" ht="36.6" customHeight="1" x14ac:dyDescent="0.2">
      <c r="B24" s="11"/>
      <c r="C24" s="12"/>
      <c r="D24" s="13"/>
      <c r="E24" s="14"/>
      <c r="F24" s="54"/>
      <c r="G24" s="55"/>
      <c r="H24" s="49"/>
      <c r="I24" s="49"/>
      <c r="J24" s="23"/>
      <c r="K24" s="14"/>
    </row>
    <row r="25" spans="2:29" ht="36.6" customHeight="1" x14ac:dyDescent="0.2">
      <c r="B25" s="41" t="s">
        <v>25</v>
      </c>
      <c r="C25" s="3" t="s">
        <v>46</v>
      </c>
      <c r="D25" s="4"/>
      <c r="F25" s="54" t="s">
        <v>4</v>
      </c>
      <c r="G25" s="55"/>
      <c r="H25" s="49" t="e">
        <f>Z35</f>
        <v>#DIV/0!</v>
      </c>
      <c r="I25" s="49"/>
      <c r="J25" s="23" t="s">
        <v>27</v>
      </c>
      <c r="L25" s="1">
        <v>1</v>
      </c>
      <c r="M25" s="1">
        <v>1</v>
      </c>
      <c r="N25" s="1">
        <v>1</v>
      </c>
      <c r="O25" s="1">
        <v>5</v>
      </c>
      <c r="P25" s="1">
        <v>4</v>
      </c>
      <c r="Q25" s="1">
        <v>1</v>
      </c>
      <c r="R25" s="1">
        <v>2</v>
      </c>
      <c r="S25" s="1">
        <v>3</v>
      </c>
      <c r="V25" s="1">
        <f t="shared" si="1"/>
        <v>0</v>
      </c>
      <c r="W25" s="1">
        <f t="shared" si="2"/>
        <v>0</v>
      </c>
      <c r="X25" s="1">
        <f t="shared" si="3"/>
        <v>0</v>
      </c>
      <c r="Y25" s="1">
        <f t="shared" si="4"/>
        <v>0</v>
      </c>
      <c r="Z25" s="1">
        <f t="shared" si="5"/>
        <v>0</v>
      </c>
      <c r="AA25" s="1">
        <f t="shared" si="6"/>
        <v>0</v>
      </c>
      <c r="AB25" s="1">
        <f t="shared" si="7"/>
        <v>0</v>
      </c>
      <c r="AC25" s="1">
        <f t="shared" si="8"/>
        <v>0</v>
      </c>
    </row>
    <row r="26" spans="2:29" ht="36.6" customHeight="1" x14ac:dyDescent="0.2">
      <c r="B26" s="41"/>
      <c r="C26" s="6" t="s">
        <v>47</v>
      </c>
      <c r="D26" s="7"/>
      <c r="F26" s="54"/>
      <c r="G26" s="55"/>
      <c r="H26" s="49"/>
      <c r="I26" s="49"/>
      <c r="J26" s="23"/>
      <c r="L26" s="1">
        <v>1</v>
      </c>
      <c r="M26" s="1">
        <v>1</v>
      </c>
      <c r="N26" s="1">
        <v>1</v>
      </c>
      <c r="O26" s="1">
        <v>5</v>
      </c>
      <c r="P26" s="1">
        <v>4</v>
      </c>
      <c r="Q26" s="1">
        <v>1</v>
      </c>
      <c r="R26" s="1">
        <v>2</v>
      </c>
      <c r="S26" s="1">
        <v>3</v>
      </c>
      <c r="V26" s="1">
        <f t="shared" si="1"/>
        <v>0</v>
      </c>
      <c r="W26" s="1">
        <f t="shared" si="2"/>
        <v>0</v>
      </c>
      <c r="X26" s="1">
        <f t="shared" si="3"/>
        <v>0</v>
      </c>
      <c r="Y26" s="1">
        <f t="shared" si="4"/>
        <v>0</v>
      </c>
      <c r="Z26" s="1">
        <f t="shared" si="5"/>
        <v>0</v>
      </c>
      <c r="AA26" s="1">
        <f t="shared" si="6"/>
        <v>0</v>
      </c>
      <c r="AB26" s="1">
        <f t="shared" si="7"/>
        <v>0</v>
      </c>
      <c r="AC26" s="1">
        <f t="shared" si="8"/>
        <v>0</v>
      </c>
    </row>
    <row r="27" spans="2:29" ht="36.6" customHeight="1" x14ac:dyDescent="0.2">
      <c r="B27" s="41"/>
      <c r="C27" s="9" t="s">
        <v>48</v>
      </c>
      <c r="D27" s="10"/>
      <c r="F27" s="54" t="s">
        <v>20</v>
      </c>
      <c r="G27" s="55"/>
      <c r="H27" s="49" t="e">
        <f>AA35</f>
        <v>#DIV/0!</v>
      </c>
      <c r="I27" s="49"/>
      <c r="J27" s="23" t="s">
        <v>27</v>
      </c>
      <c r="L27" s="1">
        <v>1</v>
      </c>
      <c r="M27" s="1">
        <v>1</v>
      </c>
      <c r="N27" s="1">
        <v>1</v>
      </c>
      <c r="O27" s="1">
        <v>5</v>
      </c>
      <c r="P27" s="1">
        <v>4</v>
      </c>
      <c r="Q27" s="1">
        <v>1</v>
      </c>
      <c r="R27" s="1">
        <v>2</v>
      </c>
      <c r="S27" s="1">
        <v>4</v>
      </c>
      <c r="V27" s="1">
        <f t="shared" si="1"/>
        <v>0</v>
      </c>
      <c r="W27" s="1">
        <f t="shared" si="2"/>
        <v>0</v>
      </c>
      <c r="X27" s="1">
        <f t="shared" si="3"/>
        <v>0</v>
      </c>
      <c r="Y27" s="1">
        <f t="shared" si="4"/>
        <v>0</v>
      </c>
      <c r="Z27" s="1">
        <f t="shared" si="5"/>
        <v>0</v>
      </c>
      <c r="AA27" s="1">
        <f t="shared" si="6"/>
        <v>0</v>
      </c>
      <c r="AB27" s="1">
        <f t="shared" si="7"/>
        <v>0</v>
      </c>
      <c r="AC27" s="1">
        <f t="shared" si="8"/>
        <v>0</v>
      </c>
    </row>
    <row r="28" spans="2:29" ht="36.6" customHeight="1" x14ac:dyDescent="0.2">
      <c r="B28" s="11"/>
      <c r="C28" s="12"/>
      <c r="D28" s="13"/>
      <c r="F28" s="54"/>
      <c r="G28" s="55"/>
      <c r="H28" s="49"/>
      <c r="I28" s="49"/>
      <c r="J28" s="23"/>
    </row>
    <row r="29" spans="2:29" ht="36.6" customHeight="1" x14ac:dyDescent="0.2">
      <c r="B29" s="41" t="s">
        <v>28</v>
      </c>
      <c r="C29" s="3" t="s">
        <v>49</v>
      </c>
      <c r="D29" s="4"/>
      <c r="F29" s="43" t="s">
        <v>6</v>
      </c>
      <c r="G29" s="44"/>
      <c r="H29" s="36" t="e">
        <f>AB35</f>
        <v>#DIV/0!</v>
      </c>
      <c r="I29" s="37"/>
      <c r="J29" s="23" t="s">
        <v>27</v>
      </c>
      <c r="L29" s="1">
        <v>2</v>
      </c>
      <c r="M29" s="1">
        <v>1</v>
      </c>
      <c r="N29" s="1">
        <v>1</v>
      </c>
      <c r="O29" s="1">
        <v>2</v>
      </c>
      <c r="P29" s="1">
        <v>2</v>
      </c>
      <c r="Q29" s="1">
        <v>1</v>
      </c>
      <c r="R29" s="1">
        <v>7</v>
      </c>
      <c r="S29" s="1">
        <v>1</v>
      </c>
      <c r="V29" s="1">
        <f t="shared" ref="V29:AC32" si="9">$D29*L29</f>
        <v>0</v>
      </c>
      <c r="W29" s="1">
        <f t="shared" si="9"/>
        <v>0</v>
      </c>
      <c r="X29" s="1">
        <f t="shared" si="9"/>
        <v>0</v>
      </c>
      <c r="Y29" s="1">
        <f t="shared" si="9"/>
        <v>0</v>
      </c>
      <c r="Z29" s="1">
        <f t="shared" si="9"/>
        <v>0</v>
      </c>
      <c r="AA29" s="1">
        <f t="shared" si="9"/>
        <v>0</v>
      </c>
      <c r="AB29" s="1">
        <f t="shared" si="9"/>
        <v>0</v>
      </c>
      <c r="AC29" s="1">
        <f t="shared" si="9"/>
        <v>0</v>
      </c>
    </row>
    <row r="30" spans="2:29" ht="36.6" customHeight="1" x14ac:dyDescent="0.2">
      <c r="B30" s="41"/>
      <c r="C30" s="6" t="s">
        <v>50</v>
      </c>
      <c r="D30" s="7"/>
      <c r="F30" s="43"/>
      <c r="G30" s="44"/>
      <c r="H30" s="36"/>
      <c r="I30" s="37"/>
      <c r="J30" s="23"/>
      <c r="L30" s="1">
        <v>1</v>
      </c>
      <c r="M30" s="1">
        <v>1</v>
      </c>
      <c r="N30" s="1">
        <v>1</v>
      </c>
      <c r="O30" s="1">
        <v>1</v>
      </c>
      <c r="P30" s="1">
        <v>2</v>
      </c>
      <c r="Q30" s="1">
        <v>1</v>
      </c>
      <c r="R30" s="1">
        <v>7</v>
      </c>
      <c r="S30" s="1">
        <v>1</v>
      </c>
      <c r="V30" s="1">
        <f t="shared" si="9"/>
        <v>0</v>
      </c>
      <c r="W30" s="1">
        <f t="shared" si="9"/>
        <v>0</v>
      </c>
      <c r="X30" s="1">
        <f t="shared" si="9"/>
        <v>0</v>
      </c>
      <c r="Y30" s="1">
        <f t="shared" si="9"/>
        <v>0</v>
      </c>
      <c r="Z30" s="1">
        <f t="shared" si="9"/>
        <v>0</v>
      </c>
      <c r="AA30" s="1">
        <f t="shared" si="9"/>
        <v>0</v>
      </c>
      <c r="AB30" s="1">
        <f t="shared" si="9"/>
        <v>0</v>
      </c>
      <c r="AC30" s="1">
        <f t="shared" si="9"/>
        <v>0</v>
      </c>
    </row>
    <row r="31" spans="2:29" ht="36.6" customHeight="1" x14ac:dyDescent="0.2">
      <c r="B31" s="41"/>
      <c r="C31" s="6" t="s">
        <v>51</v>
      </c>
      <c r="D31" s="7"/>
      <c r="F31" s="32" t="s">
        <v>29</v>
      </c>
      <c r="G31" s="33"/>
      <c r="H31" s="36" t="e">
        <f>AC35</f>
        <v>#DIV/0!</v>
      </c>
      <c r="I31" s="37"/>
      <c r="J31" s="23" t="s">
        <v>27</v>
      </c>
      <c r="L31" s="1">
        <v>2</v>
      </c>
      <c r="M31" s="1">
        <v>2</v>
      </c>
      <c r="N31" s="1">
        <v>2</v>
      </c>
      <c r="O31" s="1">
        <v>3</v>
      </c>
      <c r="P31" s="1">
        <v>2</v>
      </c>
      <c r="Q31" s="1">
        <v>2</v>
      </c>
      <c r="R31" s="1">
        <v>1</v>
      </c>
      <c r="S31" s="1">
        <v>4</v>
      </c>
      <c r="V31" s="1">
        <f t="shared" si="9"/>
        <v>0</v>
      </c>
      <c r="W31" s="1">
        <f t="shared" si="9"/>
        <v>0</v>
      </c>
      <c r="X31" s="1">
        <f t="shared" si="9"/>
        <v>0</v>
      </c>
      <c r="Y31" s="1">
        <f t="shared" si="9"/>
        <v>0</v>
      </c>
      <c r="Z31" s="1">
        <f t="shared" si="9"/>
        <v>0</v>
      </c>
      <c r="AA31" s="1">
        <f t="shared" si="9"/>
        <v>0</v>
      </c>
      <c r="AB31" s="1">
        <f t="shared" si="9"/>
        <v>0</v>
      </c>
      <c r="AC31" s="1">
        <f t="shared" si="9"/>
        <v>0</v>
      </c>
    </row>
    <row r="32" spans="2:29" ht="36.6" customHeight="1" thickBot="1" x14ac:dyDescent="0.25">
      <c r="B32" s="42"/>
      <c r="C32" s="16" t="s">
        <v>52</v>
      </c>
      <c r="D32" s="17"/>
      <c r="F32" s="34"/>
      <c r="G32" s="35"/>
      <c r="H32" s="38"/>
      <c r="I32" s="39"/>
      <c r="J32" s="40"/>
      <c r="L32" s="1">
        <v>3</v>
      </c>
      <c r="M32" s="1">
        <v>1</v>
      </c>
      <c r="N32" s="1">
        <v>1</v>
      </c>
      <c r="O32" s="1">
        <v>3</v>
      </c>
      <c r="P32" s="1">
        <v>3</v>
      </c>
      <c r="Q32" s="1">
        <v>1</v>
      </c>
      <c r="R32" s="1">
        <v>7</v>
      </c>
      <c r="S32" s="1">
        <v>1</v>
      </c>
      <c r="V32" s="1">
        <f t="shared" si="9"/>
        <v>0</v>
      </c>
      <c r="W32" s="1">
        <f t="shared" si="9"/>
        <v>0</v>
      </c>
      <c r="X32" s="1">
        <f t="shared" si="9"/>
        <v>0</v>
      </c>
      <c r="Y32" s="1">
        <f t="shared" si="9"/>
        <v>0</v>
      </c>
      <c r="Z32" s="1">
        <f t="shared" si="9"/>
        <v>0</v>
      </c>
      <c r="AA32" s="1">
        <f t="shared" si="9"/>
        <v>0</v>
      </c>
      <c r="AB32" s="1">
        <f t="shared" si="9"/>
        <v>0</v>
      </c>
      <c r="AC32" s="1">
        <f t="shared" si="9"/>
        <v>0</v>
      </c>
    </row>
    <row r="33" spans="3:29" ht="27" customHeight="1" x14ac:dyDescent="0.2">
      <c r="C33" s="18"/>
      <c r="L33" s="1">
        <f t="shared" ref="L33:S33" si="10">SUM(L7:L32)</f>
        <v>55</v>
      </c>
      <c r="M33" s="1">
        <f t="shared" si="10"/>
        <v>55</v>
      </c>
      <c r="N33" s="1">
        <f t="shared" si="10"/>
        <v>55</v>
      </c>
      <c r="O33" s="1">
        <f t="shared" si="10"/>
        <v>55</v>
      </c>
      <c r="P33" s="1">
        <f t="shared" si="10"/>
        <v>55</v>
      </c>
      <c r="Q33" s="1">
        <f t="shared" si="10"/>
        <v>55</v>
      </c>
      <c r="R33" s="1">
        <f t="shared" si="10"/>
        <v>55</v>
      </c>
      <c r="S33" s="1">
        <f t="shared" si="10"/>
        <v>55</v>
      </c>
      <c r="V33" s="1">
        <f t="shared" ref="V33:AC33" si="11">SUM(V7:V32)</f>
        <v>0</v>
      </c>
      <c r="W33" s="1">
        <f t="shared" si="11"/>
        <v>0</v>
      </c>
      <c r="X33" s="1">
        <f t="shared" si="11"/>
        <v>0</v>
      </c>
      <c r="Y33" s="1">
        <f t="shared" si="11"/>
        <v>0</v>
      </c>
      <c r="Z33" s="1">
        <f t="shared" si="11"/>
        <v>0</v>
      </c>
      <c r="AA33" s="1">
        <f t="shared" si="11"/>
        <v>0</v>
      </c>
      <c r="AB33" s="1">
        <f t="shared" si="11"/>
        <v>0</v>
      </c>
      <c r="AC33" s="1">
        <f t="shared" si="11"/>
        <v>0</v>
      </c>
    </row>
    <row r="34" spans="3:29" ht="27" customHeight="1" x14ac:dyDescent="0.2">
      <c r="D34" s="14"/>
      <c r="E34" s="14"/>
      <c r="F34" s="14"/>
      <c r="G34" s="14"/>
      <c r="H34" s="14"/>
      <c r="I34" s="14"/>
      <c r="J34" s="14"/>
      <c r="K34" s="14"/>
    </row>
    <row r="35" spans="3:29" ht="27" customHeight="1" x14ac:dyDescent="0.2">
      <c r="C35" s="18"/>
      <c r="V35" s="19" t="e">
        <f t="shared" ref="V35:AB35" si="12">30+60*(V$33-MIN($V$33:$AC$33))/(MAX($V$33:$AC$33)-MIN($V$33:$AC$33))</f>
        <v>#DIV/0!</v>
      </c>
      <c r="W35" s="19" t="e">
        <f t="shared" si="12"/>
        <v>#DIV/0!</v>
      </c>
      <c r="X35" s="19" t="e">
        <f t="shared" si="12"/>
        <v>#DIV/0!</v>
      </c>
      <c r="Y35" s="19" t="e">
        <f t="shared" si="12"/>
        <v>#DIV/0!</v>
      </c>
      <c r="Z35" s="19" t="e">
        <f t="shared" si="12"/>
        <v>#DIV/0!</v>
      </c>
      <c r="AA35" s="19" t="e">
        <f t="shared" si="12"/>
        <v>#DIV/0!</v>
      </c>
      <c r="AB35" s="19" t="e">
        <f t="shared" si="12"/>
        <v>#DIV/0!</v>
      </c>
      <c r="AC35" s="19" t="e">
        <f>30+60*(AC$33-MIN($V$33:$AC$33))/(MAX($V$33:$AC$33)-MIN($V$33:$AC$33))</f>
        <v>#DIV/0!</v>
      </c>
    </row>
    <row r="36" spans="3:29" ht="27" customHeight="1" x14ac:dyDescent="0.2">
      <c r="C36" s="18"/>
      <c r="D36" s="1"/>
      <c r="E36" s="1"/>
      <c r="F36" s="1"/>
      <c r="G36" s="1"/>
      <c r="H36" s="1"/>
      <c r="I36" s="1"/>
      <c r="J36" s="1"/>
      <c r="K36" s="1"/>
    </row>
    <row r="37" spans="3:29" x14ac:dyDescent="0.2">
      <c r="D37" s="1"/>
      <c r="E37" s="1"/>
      <c r="F37" s="1"/>
      <c r="G37" s="1"/>
      <c r="H37" s="1"/>
      <c r="I37" s="1"/>
      <c r="J37" s="1"/>
      <c r="K37" s="1"/>
    </row>
    <row r="38" spans="3:29" x14ac:dyDescent="0.2">
      <c r="D38" s="1"/>
      <c r="E38" s="1"/>
      <c r="F38" s="1"/>
      <c r="G38" s="1"/>
      <c r="H38" s="1"/>
      <c r="I38" s="1"/>
      <c r="J38" s="1"/>
      <c r="K38" s="1"/>
    </row>
    <row r="39" spans="3:29" x14ac:dyDescent="0.2">
      <c r="D39" s="1"/>
      <c r="E39" s="1"/>
      <c r="F39" s="1"/>
      <c r="G39" s="1"/>
      <c r="H39" s="1"/>
      <c r="I39" s="1"/>
      <c r="J39" s="1"/>
      <c r="K39" s="1"/>
    </row>
    <row r="40" spans="3:29" x14ac:dyDescent="0.2">
      <c r="D40" s="1"/>
      <c r="E40" s="1"/>
      <c r="F40" s="1"/>
      <c r="G40" s="1"/>
      <c r="H40" s="1"/>
      <c r="I40" s="1"/>
      <c r="J40" s="1"/>
      <c r="K40" s="1"/>
    </row>
    <row r="41" spans="3:29" x14ac:dyDescent="0.2">
      <c r="D41" s="1"/>
      <c r="E41" s="1"/>
      <c r="F41" s="1"/>
      <c r="G41" s="1"/>
      <c r="H41" s="1"/>
      <c r="I41" s="1"/>
      <c r="J41" s="1"/>
      <c r="K41" s="1"/>
    </row>
    <row r="42" spans="3:29" x14ac:dyDescent="0.2">
      <c r="D42" s="1"/>
      <c r="E42" s="1"/>
      <c r="F42" s="1"/>
      <c r="G42" s="1"/>
      <c r="H42" s="1"/>
      <c r="I42" s="1"/>
      <c r="J42" s="1"/>
      <c r="K42" s="1"/>
    </row>
    <row r="43" spans="3:29" x14ac:dyDescent="0.2">
      <c r="D43" s="1"/>
      <c r="E43" s="1"/>
      <c r="F43" s="1"/>
      <c r="G43" s="1"/>
      <c r="H43" s="1"/>
      <c r="I43" s="1"/>
      <c r="J43" s="1"/>
      <c r="K43" s="1"/>
    </row>
    <row r="44" spans="3:29" x14ac:dyDescent="0.2">
      <c r="D44" s="1"/>
      <c r="E44" s="1"/>
      <c r="F44" s="1"/>
      <c r="G44" s="1"/>
      <c r="H44" s="1"/>
      <c r="I44" s="1"/>
      <c r="J44" s="1"/>
      <c r="K44" s="1"/>
    </row>
    <row r="45" spans="3:29" x14ac:dyDescent="0.2">
      <c r="D45" s="1"/>
      <c r="E45" s="1"/>
      <c r="F45" s="1"/>
      <c r="G45" s="1"/>
      <c r="H45" s="1"/>
      <c r="I45" s="1"/>
      <c r="J45" s="1"/>
      <c r="K45" s="1"/>
    </row>
    <row r="46" spans="3:29" x14ac:dyDescent="0.2">
      <c r="D46" s="1"/>
      <c r="E46" s="1"/>
      <c r="F46" s="1"/>
      <c r="G46" s="1"/>
      <c r="H46" s="1"/>
      <c r="I46" s="1"/>
      <c r="J46" s="1"/>
      <c r="K46" s="1"/>
    </row>
    <row r="47" spans="3:29" x14ac:dyDescent="0.2">
      <c r="D47" s="1"/>
      <c r="E47" s="1"/>
      <c r="F47" s="1"/>
      <c r="G47" s="1"/>
      <c r="H47" s="1"/>
      <c r="I47" s="1"/>
      <c r="J47" s="1"/>
      <c r="K47" s="1"/>
    </row>
    <row r="48" spans="3:29" x14ac:dyDescent="0.2">
      <c r="D48" s="1"/>
      <c r="E48" s="1"/>
      <c r="F48" s="1"/>
      <c r="G48" s="1"/>
      <c r="H48" s="1"/>
      <c r="I48" s="1"/>
      <c r="J48" s="1"/>
      <c r="K48" s="1"/>
    </row>
    <row r="49" spans="4:11" x14ac:dyDescent="0.2">
      <c r="D49" s="1"/>
      <c r="E49" s="1"/>
      <c r="F49" s="1"/>
      <c r="G49" s="1"/>
      <c r="H49" s="1"/>
      <c r="I49" s="1"/>
      <c r="J49" s="1"/>
      <c r="K49" s="1"/>
    </row>
    <row r="50" spans="4:11" x14ac:dyDescent="0.2">
      <c r="D50" s="1"/>
      <c r="E50" s="1"/>
      <c r="F50" s="1"/>
      <c r="G50" s="1"/>
      <c r="H50" s="1"/>
      <c r="I50" s="1"/>
      <c r="J50" s="1"/>
      <c r="K50" s="1"/>
    </row>
    <row r="51" spans="4:11" x14ac:dyDescent="0.2">
      <c r="D51" s="1"/>
      <c r="E51" s="1"/>
      <c r="F51" s="1"/>
      <c r="G51" s="1"/>
      <c r="H51" s="1"/>
      <c r="I51" s="1"/>
      <c r="J51" s="1"/>
      <c r="K51" s="1"/>
    </row>
    <row r="52" spans="4:11" x14ac:dyDescent="0.2">
      <c r="D52" s="1"/>
      <c r="E52" s="1"/>
      <c r="F52" s="1"/>
      <c r="G52" s="1"/>
      <c r="H52" s="1"/>
      <c r="I52" s="1"/>
      <c r="J52" s="1"/>
      <c r="K52" s="1"/>
    </row>
    <row r="53" spans="4:11" x14ac:dyDescent="0.2">
      <c r="D53" s="1"/>
      <c r="E53" s="1"/>
      <c r="F53" s="1"/>
      <c r="G53" s="1"/>
      <c r="H53" s="1"/>
      <c r="I53" s="1"/>
      <c r="J53" s="1"/>
      <c r="K53" s="1"/>
    </row>
    <row r="54" spans="4:11" x14ac:dyDescent="0.2">
      <c r="D54" s="1"/>
      <c r="E54" s="1"/>
      <c r="F54" s="1"/>
      <c r="G54" s="1"/>
      <c r="H54" s="1"/>
      <c r="I54" s="1"/>
      <c r="J54" s="1"/>
      <c r="K54" s="1"/>
    </row>
    <row r="55" spans="4:11" x14ac:dyDescent="0.2">
      <c r="D55" s="1"/>
      <c r="E55" s="1"/>
      <c r="F55" s="1"/>
      <c r="G55" s="1"/>
      <c r="H55" s="1"/>
      <c r="I55" s="1"/>
      <c r="J55" s="1"/>
      <c r="K55" s="1"/>
    </row>
    <row r="56" spans="4:11" x14ac:dyDescent="0.2">
      <c r="D56" s="1"/>
      <c r="E56" s="1"/>
      <c r="F56" s="1"/>
      <c r="G56" s="1"/>
      <c r="H56" s="1"/>
      <c r="I56" s="1"/>
      <c r="J56" s="1"/>
      <c r="K56" s="1"/>
    </row>
    <row r="57" spans="4:11" x14ac:dyDescent="0.2">
      <c r="D57" s="1"/>
      <c r="E57" s="1"/>
      <c r="F57" s="1"/>
      <c r="G57" s="1"/>
      <c r="H57" s="1"/>
      <c r="I57" s="1"/>
      <c r="J57" s="1"/>
      <c r="K57" s="1"/>
    </row>
    <row r="58" spans="4:11" x14ac:dyDescent="0.2">
      <c r="D58" s="1"/>
      <c r="E58" s="1"/>
      <c r="F58" s="1"/>
      <c r="G58" s="1"/>
      <c r="H58" s="1"/>
      <c r="I58" s="1"/>
      <c r="J58" s="1"/>
      <c r="K58" s="1"/>
    </row>
    <row r="59" spans="4:11" x14ac:dyDescent="0.2">
      <c r="D59" s="1"/>
      <c r="E59" s="1"/>
      <c r="F59" s="1"/>
      <c r="G59" s="1"/>
      <c r="H59" s="1"/>
      <c r="I59" s="1"/>
      <c r="J59" s="1"/>
      <c r="K59" s="1"/>
    </row>
    <row r="60" spans="4:11" x14ac:dyDescent="0.2">
      <c r="D60" s="1"/>
      <c r="E60" s="1"/>
      <c r="F60" s="1"/>
      <c r="G60" s="1"/>
      <c r="H60" s="1"/>
      <c r="I60" s="1"/>
      <c r="J60" s="1"/>
      <c r="K60" s="1"/>
    </row>
    <row r="61" spans="4:11" x14ac:dyDescent="0.2">
      <c r="D61" s="1"/>
      <c r="E61" s="1"/>
      <c r="F61" s="1"/>
      <c r="G61" s="1"/>
      <c r="H61" s="1"/>
      <c r="I61" s="1"/>
      <c r="J61" s="1"/>
      <c r="K61" s="1"/>
    </row>
    <row r="62" spans="4:11" x14ac:dyDescent="0.2">
      <c r="D62" s="1"/>
      <c r="E62" s="1"/>
      <c r="F62" s="1"/>
      <c r="G62" s="1"/>
      <c r="H62" s="1"/>
      <c r="I62" s="1"/>
      <c r="J62" s="1"/>
      <c r="K62" s="1"/>
    </row>
    <row r="63" spans="4:11" x14ac:dyDescent="0.2">
      <c r="D63" s="1"/>
      <c r="E63" s="1"/>
      <c r="F63" s="1"/>
      <c r="G63" s="1"/>
      <c r="H63" s="1"/>
      <c r="I63" s="1"/>
      <c r="J63" s="1"/>
      <c r="K63" s="1"/>
    </row>
    <row r="64" spans="4:11" x14ac:dyDescent="0.2">
      <c r="D64" s="1"/>
      <c r="E64" s="1"/>
      <c r="F64" s="1"/>
      <c r="G64" s="1"/>
      <c r="H64" s="1"/>
      <c r="I64" s="1"/>
      <c r="J64" s="1"/>
      <c r="K64" s="1"/>
    </row>
    <row r="65" spans="4:11" x14ac:dyDescent="0.2">
      <c r="D65" s="1"/>
      <c r="E65" s="1"/>
      <c r="F65" s="1"/>
      <c r="G65" s="1"/>
      <c r="H65" s="1"/>
      <c r="I65" s="1"/>
      <c r="J65" s="1"/>
      <c r="K65" s="1"/>
    </row>
    <row r="66" spans="4:11" x14ac:dyDescent="0.2">
      <c r="D66" s="1"/>
      <c r="E66" s="1"/>
      <c r="F66" s="1"/>
      <c r="G66" s="1"/>
      <c r="H66" s="1"/>
      <c r="I66" s="1"/>
      <c r="J66" s="1"/>
      <c r="K66" s="1"/>
    </row>
    <row r="67" spans="4:11" x14ac:dyDescent="0.2">
      <c r="D67" s="1"/>
      <c r="E67" s="1"/>
      <c r="F67" s="1"/>
      <c r="G67" s="1"/>
      <c r="H67" s="1"/>
      <c r="I67" s="1"/>
      <c r="J67" s="1"/>
      <c r="K67" s="1"/>
    </row>
  </sheetData>
  <sheetProtection algorithmName="SHA-512" hashValue="NITCQKZ3Wf3xmG+ALQxRXRL7OGZCsBYjvgVMN1QsSu2OHXzLuwW1701NmskB5Ro24ABC+c8UTeYXzUVyEVYseQ==" saltValue="WNNqs4lwl4Xjq9MjtF43lg==" spinCount="100000" sheet="1" objects="1" scenarios="1"/>
  <mergeCells count="46">
    <mergeCell ref="I11:J11"/>
    <mergeCell ref="G7:H7"/>
    <mergeCell ref="G8:H8"/>
    <mergeCell ref="G9:H9"/>
    <mergeCell ref="G10:H10"/>
    <mergeCell ref="G11:H11"/>
    <mergeCell ref="F6:J6"/>
    <mergeCell ref="I7:J7"/>
    <mergeCell ref="I8:J8"/>
    <mergeCell ref="I9:J9"/>
    <mergeCell ref="I10:J10"/>
    <mergeCell ref="B7:B10"/>
    <mergeCell ref="B21:B23"/>
    <mergeCell ref="B16:B19"/>
    <mergeCell ref="B12:B14"/>
    <mergeCell ref="B25:B27"/>
    <mergeCell ref="H21:I22"/>
    <mergeCell ref="J19:J20"/>
    <mergeCell ref="J21:J22"/>
    <mergeCell ref="H15:J16"/>
    <mergeCell ref="F27:G28"/>
    <mergeCell ref="F19:G20"/>
    <mergeCell ref="F17:G18"/>
    <mergeCell ref="F15:G16"/>
    <mergeCell ref="J23:J24"/>
    <mergeCell ref="J25:J26"/>
    <mergeCell ref="J27:J28"/>
    <mergeCell ref="F25:G26"/>
    <mergeCell ref="F21:G22"/>
    <mergeCell ref="F23:G24"/>
    <mergeCell ref="B2:J4"/>
    <mergeCell ref="J29:J30"/>
    <mergeCell ref="F13:J14"/>
    <mergeCell ref="B6:C6"/>
    <mergeCell ref="F31:G32"/>
    <mergeCell ref="H31:I32"/>
    <mergeCell ref="J31:J32"/>
    <mergeCell ref="B29:B32"/>
    <mergeCell ref="F29:G30"/>
    <mergeCell ref="H17:I18"/>
    <mergeCell ref="J17:J18"/>
    <mergeCell ref="H19:I20"/>
    <mergeCell ref="H29:I30"/>
    <mergeCell ref="H27:I28"/>
    <mergeCell ref="H25:I26"/>
    <mergeCell ref="H23:I24"/>
  </mergeCells>
  <phoneticPr fontId="1"/>
  <pageMargins left="0.7" right="0.7" top="0.75" bottom="0.75" header="0.3" footer="0.3"/>
  <pageSetup paperSize="8"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seyama</dc:creator>
  <cp:lastModifiedBy>seyama</cp:lastModifiedBy>
  <cp:lastPrinted>2019-11-06T04:40:48Z</cp:lastPrinted>
  <dcterms:created xsi:type="dcterms:W3CDTF">2017-07-30T08:34:18Z</dcterms:created>
  <dcterms:modified xsi:type="dcterms:W3CDTF">2019-11-06T04:44:22Z</dcterms:modified>
</cp:coreProperties>
</file>